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5\03_2025\"/>
    </mc:Choice>
  </mc:AlternateContent>
  <xr:revisionPtr revIDLastSave="0" documentId="13_ncr:1_{F0F6F743-1A81-4E4D-8FE0-269D3B507336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8" i="2" l="1"/>
  <c r="C23" i="2"/>
  <c r="C33" i="2" l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<sst xmlns="http://schemas.openxmlformats.org/spreadsheetml/2006/main" count="39" uniqueCount="38">
  <si>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</si>
  <si>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</si>
  <si>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</si>
  <si>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</si>
  <si>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</si>
  <si>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</si>
  <si>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</si>
  <si>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</si>
  <si>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</si>
  <si>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</si>
  <si>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</si>
  <si>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</si>
  <si>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</si>
  <si>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</si>
  <si>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</si>
  <si>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</si>
  <si>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</si>
  <si>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</si>
  <si>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</si>
  <si>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</si>
  <si>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</si>
  <si>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</si>
  <si>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</si>
  <si>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</si>
  <si>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</si>
  <si>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</si>
  <si>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</si>
  <si>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</si>
  <si>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</si>
  <si>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</si>
  <si>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</si>
  <si>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</si>
  <si>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</si>
  <si>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</si>
  <si>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</si>
  <si>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</si>
  <si>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RELATORIO FINANCEIRO MARÇO 2025</t>
  </si>
  <si>
    <t>Alto Paraíso de Goiás, 10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</si>
</sst>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44" fontId="10" fillId="0" borderId="8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4" xfId="0" applyFont="1" applyBorder="1"/>
    <xf numFmtId="0" fontId="10" fillId="2" borderId="1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0" xfId="0" applyNumberFormat="1" applyFont="1" applyBorder="1" applyAlignment="1">
      <alignment horizontal="center" vertical="top"/>
    </xf>
    <xf numFmtId="44" fontId="11" fillId="0" borderId="6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4" fontId="10" fillId="3" borderId="10" xfId="0" applyNumberFormat="1" applyFont="1" applyFill="1" applyBorder="1" applyAlignment="1">
      <alignment horizontal="center" vertical="top"/>
    </xf>
    <xf numFmtId="44" fontId="10" fillId="3" borderId="6" xfId="0" applyNumberFormat="1" applyFont="1" applyFill="1" applyBorder="1" applyAlignment="1">
      <alignment horizontal="center" vertical="top"/>
    </xf>
    <xf numFmtId="44" fontId="10" fillId="3" borderId="10" xfId="3" applyFont="1" applyFill="1" applyBorder="1" applyAlignment="1">
      <alignment horizontal="center" vertical="top"/>
    </xf>
    <xf numFmtId="44" fontId="10" fillId="3" borderId="6" xfId="3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4" fontId="7" fillId="0" borderId="6" xfId="0" applyNumberFormat="1" applyFont="1" applyBorder="1" applyAlignment="1">
      <alignment horizontal="left" vertical="top"/>
    </xf>
    <xf numFmtId="44" fontId="10" fillId="2" borderId="20" xfId="0" applyNumberFormat="1" applyFont="1" applyFill="1" applyBorder="1" applyAlignment="1">
      <alignment horizontal="center" vertical="top"/>
    </xf>
    <xf numFmtId="44" fontId="10" fillId="2" borderId="2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44" fontId="10" fillId="3" borderId="19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</cellXfs>
  <cellStyles count="4">
    <cellStyle name="Moeda" xfId="3" builtinId="4"/>
    <cellStyle name="Moeda 2" xfId="2" xr:uid="{4C0E17BD-9AD9-482B-87B7-CFE0DDBF2206}"/>
    <cellStyle name="Normal" xfId="0" builtinId="0"/>
    <cellStyle name="Vírgula 2" xfId="1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4"/>
  <sheetViews>
    <sheetView showGridLines="0" tabSelected="1" showRuler="0" showWhiteSpace="0" view="pageLayout" zoomScaleNormal="100" workbookViewId="0">
      <selection activeCell="B43" sqref="B43:D43"/>
    </sheetView>
  </sheetViews>
  <sheetFormatPr defaultRowHeight="14.4" x14ac:dyDescent="0.3"/>
  <cols>
    <col min="1" max="1" width="13.33203125" customWidth="1"/>
    <col min="2" max="2" width="51.33203125" bestFit="1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5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5" t="s">
        <v>30</v>
      </c>
      <c r="D3" s="36"/>
      <c r="E3" s="3"/>
      <c r="F3" s="3"/>
    </row>
    <row r="4" spans="2:6" ht="15" x14ac:dyDescent="0.3">
      <c r="B4" s="8" t="s">
        <v>1</v>
      </c>
      <c r="C4" s="28" t="s">
        <v>31</v>
      </c>
      <c r="D4" s="29"/>
      <c r="E4" s="4"/>
      <c r="F4" s="4"/>
    </row>
    <row r="5" spans="2:6" ht="32.4" customHeight="1" x14ac:dyDescent="0.3">
      <c r="B5" s="31" t="s">
        <v>2</v>
      </c>
      <c r="C5" s="35" t="s">
        <v>6</v>
      </c>
      <c r="D5" s="36"/>
      <c r="E5" s="4"/>
      <c r="F5" s="4"/>
    </row>
    <row r="6" spans="2:6" ht="15" x14ac:dyDescent="0.3">
      <c r="B6" s="8" t="s">
        <v>1</v>
      </c>
      <c r="C6" s="28" t="s">
        <v>7</v>
      </c>
      <c r="D6" s="29"/>
      <c r="E6" s="4"/>
      <c r="F6" s="4"/>
    </row>
    <row r="7" spans="2:6" ht="33" customHeight="1" x14ac:dyDescent="0.3">
      <c r="B7" s="30" t="s">
        <v>8</v>
      </c>
      <c r="C7" s="35" t="s">
        <v>32</v>
      </c>
      <c r="D7" s="36"/>
      <c r="E7" s="4"/>
      <c r="F7" s="4"/>
    </row>
    <row r="8" spans="2:6" ht="15" x14ac:dyDescent="0.3">
      <c r="B8" s="8" t="s">
        <v>9</v>
      </c>
      <c r="C8" s="41" t="s">
        <v>33</v>
      </c>
      <c r="D8" s="42"/>
      <c r="E8" s="4"/>
      <c r="F8" s="4"/>
    </row>
    <row r="9" spans="2:6" ht="15" x14ac:dyDescent="0.3">
      <c r="B9" s="8" t="s">
        <v>3</v>
      </c>
      <c r="C9" s="41" t="s">
        <v>34</v>
      </c>
      <c r="D9" s="42"/>
      <c r="E9" s="4"/>
      <c r="F9" s="4"/>
    </row>
    <row r="10" spans="2:6" ht="15" x14ac:dyDescent="0.3">
      <c r="B10" s="8" t="s">
        <v>10</v>
      </c>
      <c r="C10" s="43">
        <v>759000</v>
      </c>
      <c r="D10" s="44"/>
      <c r="E10" s="4"/>
      <c r="F10" s="4"/>
    </row>
    <row r="11" spans="2:6" ht="16.2" thickBot="1" x14ac:dyDescent="0.35">
      <c r="B11" s="51"/>
      <c r="C11" s="52"/>
      <c r="D11" s="53"/>
      <c r="E11" s="2"/>
      <c r="F11" s="2"/>
    </row>
    <row r="12" spans="2:6" ht="16.2" thickBot="1" x14ac:dyDescent="0.35">
      <c r="B12" s="62" t="s">
        <v>36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11</v>
      </c>
      <c r="C14" s="37">
        <v>0</v>
      </c>
      <c r="D14" s="38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12</v>
      </c>
      <c r="C16" s="39">
        <f>C10-C14</f>
        <v>759000</v>
      </c>
      <c r="D16" s="40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x14ac:dyDescent="0.3">
      <c r="B18" s="32" t="s">
        <v>13</v>
      </c>
      <c r="C18" s="37">
        <f>C19+C20</f>
        <v>537901.65</v>
      </c>
      <c r="D18" s="38"/>
      <c r="E18" s="6"/>
      <c r="F18" s="7"/>
    </row>
    <row r="19" spans="2:6" x14ac:dyDescent="0.3">
      <c r="B19" s="17" t="s">
        <v>14</v>
      </c>
      <c r="C19" s="37">
        <v>127956.94</v>
      </c>
      <c r="D19" s="38"/>
      <c r="E19" s="6"/>
      <c r="F19" s="7"/>
    </row>
    <row r="20" spans="2:6" x14ac:dyDescent="0.3">
      <c r="B20" s="9" t="s">
        <v>15</v>
      </c>
      <c r="C20" s="37">
        <v>409944.71</v>
      </c>
      <c r="D20" s="38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16</v>
      </c>
      <c r="C23" s="60">
        <f>SUM(C24:C32)</f>
        <v>537259.91</v>
      </c>
      <c r="D23" s="61"/>
      <c r="E23" s="6"/>
      <c r="F23" s="6"/>
    </row>
    <row r="24" spans="2:6" x14ac:dyDescent="0.3">
      <c r="B24" s="10" t="s">
        <v>17</v>
      </c>
      <c r="C24" s="33">
        <v>322362.03999999998</v>
      </c>
      <c r="D24" s="34"/>
      <c r="E24" s="6"/>
      <c r="F24" s="6"/>
    </row>
    <row r="25" spans="2:6" x14ac:dyDescent="0.3">
      <c r="B25" s="18" t="s">
        <v>18</v>
      </c>
      <c r="C25" s="33">
        <v>3734.21</v>
      </c>
      <c r="D25" s="34"/>
      <c r="E25" s="6"/>
      <c r="F25" s="6"/>
    </row>
    <row r="26" spans="2:6" x14ac:dyDescent="0.3">
      <c r="B26" s="18" t="s">
        <v>19</v>
      </c>
      <c r="C26" s="33">
        <v>62861.8</v>
      </c>
      <c r="D26" s="34"/>
    </row>
    <row r="27" spans="2:6" ht="14.4" customHeight="1" x14ac:dyDescent="0.3">
      <c r="B27" s="20" t="s">
        <v>27</v>
      </c>
      <c r="C27" s="33">
        <v>54787.57</v>
      </c>
      <c r="D27" s="34"/>
    </row>
    <row r="28" spans="2:6" x14ac:dyDescent="0.3">
      <c r="B28" s="20" t="s">
        <v>28</v>
      </c>
      <c r="C28" s="33">
        <v>79537.25</v>
      </c>
      <c r="D28" s="34"/>
    </row>
    <row r="29" spans="2:6" x14ac:dyDescent="0.3">
      <c r="B29" s="20" t="s">
        <v>20</v>
      </c>
      <c r="C29" s="33">
        <v>11165.54</v>
      </c>
      <c r="D29" s="34"/>
    </row>
    <row r="30" spans="2:6" x14ac:dyDescent="0.3">
      <c r="B30" s="20" t="s">
        <v>21</v>
      </c>
      <c r="C30" s="33">
        <v>840</v>
      </c>
      <c r="D30" s="34"/>
    </row>
    <row r="31" spans="2:6" x14ac:dyDescent="0.3">
      <c r="B31" s="20" t="s">
        <v>22</v>
      </c>
      <c r="C31" s="33">
        <v>1971.5</v>
      </c>
      <c r="D31" s="34"/>
    </row>
    <row r="32" spans="2:6" ht="15" thickBot="1" x14ac:dyDescent="0.35">
      <c r="B32" s="19" t="s">
        <v>29</v>
      </c>
      <c r="C32" s="33">
        <v>0</v>
      </c>
      <c r="D32" s="34"/>
    </row>
    <row r="33" spans="2:4" ht="15" thickBot="1" x14ac:dyDescent="0.35">
      <c r="B33" s="21" t="s">
        <v>23</v>
      </c>
      <c r="C33" s="45">
        <f>C18-C23</f>
        <v>641.73999999999069</v>
      </c>
      <c r="D33" s="46"/>
    </row>
    <row r="34" spans="2:4" x14ac:dyDescent="0.3">
      <c r="B34" s="22"/>
      <c r="C34" s="23"/>
      <c r="D34" s="22"/>
    </row>
    <row r="35" spans="2:4" x14ac:dyDescent="0.3">
      <c r="B35" s="24" t="s">
        <v>37</v>
      </c>
      <c r="C35" s="23"/>
      <c r="D35" s="22"/>
    </row>
    <row r="36" spans="2:4" x14ac:dyDescent="0.3">
      <c r="B36" s="24"/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47" t="s">
        <v>26</v>
      </c>
      <c r="C40" s="47"/>
      <c r="D40" s="47"/>
    </row>
    <row r="41" spans="2:4" x14ac:dyDescent="0.3">
      <c r="B41" s="47" t="s">
        <v>35</v>
      </c>
      <c r="C41" s="47"/>
      <c r="D41" s="47"/>
    </row>
    <row r="42" spans="2:4" x14ac:dyDescent="0.3">
      <c r="B42" s="47" t="s">
        <v>4</v>
      </c>
      <c r="C42" s="47"/>
      <c r="D42" s="47"/>
    </row>
    <row r="43" spans="2:4" x14ac:dyDescent="0.3">
      <c r="B43" s="47" t="s">
        <v>24</v>
      </c>
      <c r="C43" s="47"/>
      <c r="D43" s="47"/>
    </row>
    <row r="44" spans="2:4" x14ac:dyDescent="0.3">
      <c r="B44" s="47" t="s">
        <v>25</v>
      </c>
      <c r="C44" s="47"/>
      <c r="D44" s="47"/>
    </row>
  </sheetData>
  <mergeCells count="32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C33:D33"/>
    <mergeCell ref="C32:D32"/>
    <mergeCell ref="C30:D30"/>
    <mergeCell ref="C31:D31"/>
    <mergeCell ref="B44:D44"/>
    <mergeCell ref="B40:D40"/>
    <mergeCell ref="B41:D41"/>
    <mergeCell ref="B42:D42"/>
    <mergeCell ref="B43:D43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7244094488188981" right="0.51181102362204722" top="1.1417322834645669" bottom="0.7874015748031496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2025-04-11T19:27:37Z</cp:lastPrinted>
  <dcterms:created xsi:type="dcterms:W3CDTF">2023-02-07T22:34:23Z</dcterms:created>
  <dcterms:modified xsi:type="dcterms:W3CDTF">2025-04-11T19:27:39Z</dcterms:modified>
</cp:coreProperties>
</file>