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4\09-2024\"/>
    </mc:Choice>
  </mc:AlternateContent>
  <xr:revisionPtr revIDLastSave="0" documentId="13_ncr:1_{06DC902D-AF30-4753-837D-F25525D23A73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C23" i="4"/>
  <c r="C39" i="4" l="1"/>
</calcChain>
</file>

<file path=xl/sharedStrings.xml><?xml version="1.0" encoding="utf-8"?>
<sst xmlns="http://schemas.openxmlformats.org/spreadsheetml/2006/main" count="41" uniqueCount="40">
  <si>
    <t>NOME ORGÃO PÚBLICO CONTRATANTE:</t>
  </si>
  <si>
    <t>CNPJ:</t>
  </si>
  <si>
    <t>NOME ORGANIZAÇÃO SOCIAL CONTRATADA:</t>
  </si>
  <si>
    <t>VIGÊNCIA DO CONTRATO DE GESTÃO:</t>
  </si>
  <si>
    <t>Relatório Mensal Comparativo de Recursos Recebidos, Gastos e Devolvidos ao Poder Público</t>
  </si>
  <si>
    <t>INSTITUTO ALCANCE GESTÃO EM SAÚDE - IAGS</t>
  </si>
  <si>
    <t>NOME UNIDADE GERIDA:</t>
  </si>
  <si>
    <t>CONTRATO DE GESTÃO E ADITIVO VIGENTE: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</si>
  <si>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</si>
  <si>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</si>
  <si>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</si>
  <si>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</si>
  <si>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</si>
  <si>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</si>
  <si>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</si>
  <si>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</si>
  <si>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</si>
  <si>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</si>
  <si>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</si>
  <si>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</si>
  <si>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</si>
  <si>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</si>
  <si>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</si>
  <si>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</si>
  <si>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</si>
  <si>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</si>
  <si>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</si>
  <si>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</si>
  <si>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RELATORIO FINANCEIRO SETEMBRO 2024</t>
  </si>
  <si>
    <t>27.949.878/0006-39</t>
  </si>
  <si>
    <t>INFORMAÇÕES COMPLEMENTARES/GLOSA REF 08/2024</t>
  </si>
  <si>
    <t>INFORMAÇÕES COMPLEMENTARES/GLOSA REF 09/2024</t>
  </si>
  <si>
    <t>PREVISÃO DE REPASSE DO PERÍODO AGOSTO (valor contrato - glosa) - Referente 13 dias</t>
  </si>
  <si>
    <t xml:space="preserve">PREVISÃO DE REPASSE DO PERÍODO SETEMBRO (valor contrato - glosa) </t>
  </si>
  <si>
    <t>Alto Paraíso de Goiás-GO, 10 de outubro de 2024</t>
  </si>
  <si>
    <t>_______________________________________________</t>
  </si>
  <si>
    <t>Hospital Municipal Gumercindo Barbosa</t>
  </si>
  <si>
    <t>Instituto Alcance Gestão em Saúde - IAGS</t>
  </si>
  <si>
    <t>Wesley de Abreu Silva Junior</t>
  </si>
  <si>
    <t>Diretor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</si>
</sst>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</cellStyleXfs>
  <cellXfs count="60">
    <xf numFmtId="0" fontId="0" fillId="0" borderId="0" xfId="0"/>
    <xf numFmtId="0" fontId="3" fillId="0" borderId="5" xfId="0" applyFont="1" applyBorder="1" applyAlignment="1">
      <alignment horizontal="left" vertical="top"/>
    </xf>
    <xf numFmtId="0" fontId="6" fillId="3" borderId="5" xfId="0" applyFont="1" applyFill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6" fillId="0" borderId="9" xfId="0" applyFont="1" applyBorder="1" applyAlignment="1">
      <alignment vertical="top"/>
    </xf>
    <xf numFmtId="44" fontId="6" fillId="0" borderId="10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44" fontId="6" fillId="0" borderId="1" xfId="0" applyNumberFormat="1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3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16" xfId="0" applyFont="1" applyBorder="1"/>
    <xf numFmtId="0" fontId="6" fillId="2" borderId="15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44" fontId="7" fillId="4" borderId="0" xfId="0" applyNumberFormat="1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6" fillId="3" borderId="5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 wrapText="1"/>
    </xf>
    <xf numFmtId="44" fontId="6" fillId="3" borderId="12" xfId="0" applyNumberFormat="1" applyFont="1" applyFill="1" applyBorder="1" applyAlignment="1">
      <alignment horizontal="center" vertical="top"/>
    </xf>
    <xf numFmtId="44" fontId="6" fillId="3" borderId="8" xfId="0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44" fontId="6" fillId="3" borderId="21" xfId="0" applyNumberFormat="1" applyFont="1" applyFill="1" applyBorder="1" applyAlignment="1" applyProtection="1">
      <alignment horizontal="center" vertical="top"/>
      <protection locked="0"/>
    </xf>
    <xf numFmtId="44" fontId="6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44" fontId="7" fillId="0" borderId="12" xfId="0" applyNumberFormat="1" applyFont="1" applyBorder="1" applyAlignment="1">
      <alignment horizontal="center" vertical="top"/>
    </xf>
    <xf numFmtId="44" fontId="7" fillId="0" borderId="8" xfId="0" applyNumberFormat="1" applyFont="1" applyBorder="1" applyAlignment="1">
      <alignment horizontal="center" vertical="top"/>
    </xf>
    <xf numFmtId="44" fontId="7" fillId="0" borderId="22" xfId="1" applyNumberFormat="1" applyFont="1" applyFill="1" applyBorder="1" applyAlignment="1">
      <alignment horizontal="center" vertical="top"/>
    </xf>
    <xf numFmtId="44" fontId="7" fillId="0" borderId="23" xfId="1" applyNumberFormat="1" applyFont="1" applyFill="1" applyBorder="1" applyAlignment="1">
      <alignment horizontal="center" vertical="top"/>
    </xf>
    <xf numFmtId="44" fontId="6" fillId="2" borderId="24" xfId="0" applyNumberFormat="1" applyFont="1" applyFill="1" applyBorder="1" applyAlignment="1">
      <alignment horizontal="center" vertical="top"/>
    </xf>
    <xf numFmtId="44" fontId="6" fillId="2" borderId="25" xfId="0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164" fontId="3" fillId="0" borderId="12" xfId="0" applyNumberFormat="1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left" vertical="top"/>
    </xf>
    <xf numFmtId="0" fontId="7" fillId="0" borderId="0" xfId="0" applyFont="1" applyAlignment="1">
      <alignment horizontal="center" vertical="top"/>
    </xf>
  </cellXfs>
  <cellStyles count="6">
    <cellStyle name="Moeda 2" xfId="3" xr:uid="{4C0E17BD-9AD9-482B-87B7-CFE0DDBF2206}"/>
    <cellStyle name="Normal" xfId="0" builtinId="0"/>
    <cellStyle name="Normal 2" xfId="5" xr:uid="{B669ECBA-ED2A-4148-AFD7-6A982B1F4B41}"/>
    <cellStyle name="Normal 3" xfId="4" xr:uid="{3214C5AF-FBB2-4979-98B6-16F385C3D96C}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631F-0355-4A75-96CA-2F96AB00D0E0}">
  <dimension ref="B4:E51"/>
  <sheetViews>
    <sheetView tabSelected="1" view="pageLayout" zoomScaleNormal="100" workbookViewId="0">
      <selection activeCell="C2" sqref="C2:C3"/>
    </sheetView>
  </sheetViews>
  <sheetFormatPr defaultRowHeight="14.4" x14ac:dyDescent="0.3"/>
  <cols>
    <col min="1" max="1" width="5.77734375" customWidth="1"/>
    <col min="2" max="2" width="51.33203125" bestFit="1" customWidth="1"/>
    <col min="3" max="3" width="30" customWidth="1"/>
    <col min="4" max="4" width="13.77734375" customWidth="1"/>
  </cols>
  <sheetData>
    <row r="4" spans="2:4" ht="15" thickBot="1" x14ac:dyDescent="0.35"/>
    <row r="5" spans="2:4" ht="38.25" customHeight="1" x14ac:dyDescent="0.3">
      <c r="B5" s="35" t="s">
        <v>4</v>
      </c>
      <c r="C5" s="36"/>
      <c r="D5" s="37"/>
    </row>
    <row r="6" spans="2:4" ht="30" customHeight="1" x14ac:dyDescent="0.3">
      <c r="B6" s="23" t="s">
        <v>0</v>
      </c>
      <c r="C6" s="38" t="s">
        <v>23</v>
      </c>
      <c r="D6" s="39"/>
    </row>
    <row r="7" spans="2:4" ht="17.100000000000001" customHeight="1" x14ac:dyDescent="0.3">
      <c r="B7" s="1" t="s">
        <v>1</v>
      </c>
      <c r="C7" s="20" t="s">
        <v>24</v>
      </c>
      <c r="D7" s="21"/>
    </row>
    <row r="8" spans="2:4" ht="33.75" customHeight="1" x14ac:dyDescent="0.3">
      <c r="B8" s="23" t="s">
        <v>2</v>
      </c>
      <c r="C8" s="38" t="s">
        <v>5</v>
      </c>
      <c r="D8" s="39"/>
    </row>
    <row r="9" spans="2:4" ht="17.100000000000001" customHeight="1" x14ac:dyDescent="0.3">
      <c r="B9" s="1" t="s">
        <v>1</v>
      </c>
      <c r="C9" s="20" t="s">
        <v>29</v>
      </c>
      <c r="D9" s="21"/>
    </row>
    <row r="10" spans="2:4" ht="33.75" customHeight="1" x14ac:dyDescent="0.3">
      <c r="B10" s="22" t="s">
        <v>6</v>
      </c>
      <c r="C10" s="38" t="s">
        <v>25</v>
      </c>
      <c r="D10" s="39"/>
    </row>
    <row r="11" spans="2:4" ht="17.100000000000001" customHeight="1" x14ac:dyDescent="0.3">
      <c r="B11" s="1" t="s">
        <v>7</v>
      </c>
      <c r="C11" s="55" t="s">
        <v>26</v>
      </c>
      <c r="D11" s="56"/>
    </row>
    <row r="12" spans="2:4" ht="17.100000000000001" customHeight="1" x14ac:dyDescent="0.3">
      <c r="B12" s="1" t="s">
        <v>3</v>
      </c>
      <c r="C12" s="55" t="s">
        <v>27</v>
      </c>
      <c r="D12" s="56"/>
    </row>
    <row r="13" spans="2:4" ht="17.100000000000001" customHeight="1" x14ac:dyDescent="0.3">
      <c r="B13" s="1" t="s">
        <v>8</v>
      </c>
      <c r="C13" s="57">
        <v>759000</v>
      </c>
      <c r="D13" s="58"/>
    </row>
    <row r="14" spans="2:4" ht="14.1" customHeight="1" x14ac:dyDescent="0.3">
      <c r="B14" s="40"/>
      <c r="C14" s="41"/>
      <c r="D14" s="42"/>
    </row>
    <row r="15" spans="2:4" ht="14.1" customHeight="1" x14ac:dyDescent="0.3">
      <c r="B15" s="49" t="s">
        <v>28</v>
      </c>
      <c r="C15" s="50"/>
      <c r="D15" s="51"/>
    </row>
    <row r="16" spans="2:4" ht="14.1" customHeight="1" x14ac:dyDescent="0.3">
      <c r="B16" s="52"/>
      <c r="C16" s="53"/>
      <c r="D16" s="54"/>
    </row>
    <row r="17" spans="2:4" ht="14.1" customHeight="1" x14ac:dyDescent="0.3">
      <c r="B17" s="18" t="s">
        <v>30</v>
      </c>
      <c r="C17" s="25">
        <v>113283.98</v>
      </c>
      <c r="D17" s="26"/>
    </row>
    <row r="18" spans="2:4" ht="14.1" customHeight="1" x14ac:dyDescent="0.3">
      <c r="B18" s="18" t="s">
        <v>31</v>
      </c>
      <c r="C18" s="25">
        <v>208151.04000000001</v>
      </c>
      <c r="D18" s="26"/>
    </row>
    <row r="19" spans="2:4" ht="14.1" customHeight="1" x14ac:dyDescent="0.3">
      <c r="B19" s="4"/>
      <c r="C19" s="5"/>
      <c r="D19" s="6"/>
    </row>
    <row r="20" spans="2:4" ht="14.1" customHeight="1" x14ac:dyDescent="0.3">
      <c r="B20" s="18" t="s">
        <v>32</v>
      </c>
      <c r="C20" s="25">
        <v>215616.02</v>
      </c>
      <c r="D20" s="26"/>
    </row>
    <row r="21" spans="2:4" ht="14.1" customHeight="1" x14ac:dyDescent="0.3">
      <c r="B21" s="18" t="s">
        <v>33</v>
      </c>
      <c r="C21" s="25">
        <v>550848.96</v>
      </c>
      <c r="D21" s="26"/>
    </row>
    <row r="22" spans="2:4" ht="14.1" customHeight="1" x14ac:dyDescent="0.3">
      <c r="B22" s="7"/>
      <c r="C22" s="8"/>
      <c r="D22" s="9"/>
    </row>
    <row r="23" spans="2:4" ht="14.1" customHeight="1" x14ac:dyDescent="0.3">
      <c r="B23" s="24" t="s">
        <v>9</v>
      </c>
      <c r="C23" s="25">
        <f>C24+C25</f>
        <v>356042.01</v>
      </c>
      <c r="D23" s="26"/>
    </row>
    <row r="24" spans="2:4" ht="14.1" customHeight="1" x14ac:dyDescent="0.3">
      <c r="B24" s="10" t="s">
        <v>10</v>
      </c>
      <c r="C24" s="25">
        <v>0</v>
      </c>
      <c r="D24" s="26"/>
    </row>
    <row r="25" spans="2:4" ht="14.1" customHeight="1" x14ac:dyDescent="0.3">
      <c r="B25" s="2" t="s">
        <v>11</v>
      </c>
      <c r="C25" s="25">
        <v>356042.01</v>
      </c>
      <c r="D25" s="26"/>
    </row>
    <row r="26" spans="2:4" ht="14.1" customHeight="1" x14ac:dyDescent="0.3">
      <c r="B26" s="27"/>
      <c r="C26" s="28"/>
      <c r="D26" s="29"/>
    </row>
    <row r="27" spans="2:4" ht="14.1" customHeight="1" thickBot="1" x14ac:dyDescent="0.35">
      <c r="B27" s="30"/>
      <c r="C27" s="31"/>
      <c r="D27" s="32"/>
    </row>
    <row r="28" spans="2:4" ht="14.1" customHeight="1" x14ac:dyDescent="0.3">
      <c r="B28" s="19" t="s">
        <v>12</v>
      </c>
      <c r="C28" s="33">
        <f>SUM(C29:C38)</f>
        <v>214034.83000000002</v>
      </c>
      <c r="D28" s="34"/>
    </row>
    <row r="29" spans="2:4" ht="14.1" customHeight="1" x14ac:dyDescent="0.3">
      <c r="B29" s="3" t="s">
        <v>13</v>
      </c>
      <c r="C29" s="43">
        <v>122094.41</v>
      </c>
      <c r="D29" s="44"/>
    </row>
    <row r="30" spans="2:4" ht="14.1" customHeight="1" x14ac:dyDescent="0.3">
      <c r="B30" s="11" t="s">
        <v>14</v>
      </c>
      <c r="C30" s="43">
        <v>2189.8000000000002</v>
      </c>
      <c r="D30" s="44"/>
    </row>
    <row r="31" spans="2:4" ht="14.1" customHeight="1" x14ac:dyDescent="0.3">
      <c r="B31" s="11" t="s">
        <v>15</v>
      </c>
      <c r="C31" s="43">
        <v>82063.19</v>
      </c>
      <c r="D31" s="44"/>
    </row>
    <row r="32" spans="2:4" ht="14.1" customHeight="1" x14ac:dyDescent="0.3">
      <c r="B32" s="13" t="s">
        <v>20</v>
      </c>
      <c r="C32" s="43">
        <v>0</v>
      </c>
      <c r="D32" s="44"/>
    </row>
    <row r="33" spans="2:5" ht="14.1" customHeight="1" x14ac:dyDescent="0.3">
      <c r="B33" s="13" t="s">
        <v>21</v>
      </c>
      <c r="C33" s="43">
        <v>0</v>
      </c>
      <c r="D33" s="44"/>
    </row>
    <row r="34" spans="2:5" ht="14.1" customHeight="1" x14ac:dyDescent="0.3">
      <c r="B34" s="13" t="s">
        <v>16</v>
      </c>
      <c r="C34" s="43">
        <v>1793.83</v>
      </c>
      <c r="D34" s="44"/>
    </row>
    <row r="35" spans="2:5" ht="14.1" customHeight="1" x14ac:dyDescent="0.3">
      <c r="B35" s="13" t="s">
        <v>17</v>
      </c>
      <c r="C35" s="43">
        <v>393.6</v>
      </c>
      <c r="D35" s="44"/>
    </row>
    <row r="36" spans="2:5" ht="14.1" customHeight="1" x14ac:dyDescent="0.3">
      <c r="B36" s="13" t="s">
        <v>18</v>
      </c>
      <c r="C36" s="43">
        <v>0</v>
      </c>
      <c r="D36" s="44"/>
    </row>
    <row r="37" spans="2:5" ht="14.1" customHeight="1" x14ac:dyDescent="0.3">
      <c r="B37" s="12" t="s">
        <v>22</v>
      </c>
      <c r="C37" s="43">
        <v>5500</v>
      </c>
      <c r="D37" s="44"/>
    </row>
    <row r="38" spans="2:5" ht="14.1" customHeight="1" thickBot="1" x14ac:dyDescent="0.35">
      <c r="B38" s="12"/>
      <c r="C38" s="45">
        <v>0</v>
      </c>
      <c r="D38" s="46"/>
    </row>
    <row r="39" spans="2:5" ht="14.1" customHeight="1" thickBot="1" x14ac:dyDescent="0.35">
      <c r="B39" s="14" t="s">
        <v>19</v>
      </c>
      <c r="C39" s="47">
        <f>C23-C28</f>
        <v>142007.18</v>
      </c>
      <c r="D39" s="48"/>
    </row>
    <row r="40" spans="2:5" x14ac:dyDescent="0.3">
      <c r="B40" s="15"/>
      <c r="C40" s="16"/>
      <c r="D40" s="15"/>
    </row>
    <row r="41" spans="2:5" x14ac:dyDescent="0.3">
      <c r="B41" s="17" t="s">
        <v>34</v>
      </c>
      <c r="C41" s="16"/>
      <c r="D41" s="15"/>
    </row>
    <row r="47" spans="2:5" x14ac:dyDescent="0.3">
      <c r="B47" s="59" t="s">
        <v>35</v>
      </c>
      <c r="C47" s="59"/>
      <c r="D47" s="59"/>
      <c r="E47" s="59"/>
    </row>
    <row r="48" spans="2:5" x14ac:dyDescent="0.3">
      <c r="B48" s="59" t="s">
        <v>36</v>
      </c>
      <c r="C48" s="59"/>
      <c r="D48" s="59"/>
      <c r="E48" s="59"/>
    </row>
    <row r="49" spans="2:5" x14ac:dyDescent="0.3">
      <c r="B49" s="59" t="s">
        <v>37</v>
      </c>
      <c r="C49" s="59"/>
      <c r="D49" s="59"/>
      <c r="E49" s="59"/>
    </row>
    <row r="50" spans="2:5" x14ac:dyDescent="0.3">
      <c r="B50" s="59" t="s">
        <v>38</v>
      </c>
      <c r="C50" s="59"/>
      <c r="D50" s="59"/>
      <c r="E50" s="59"/>
    </row>
    <row r="51" spans="2:5" x14ac:dyDescent="0.3">
      <c r="B51" s="59" t="s">
        <v>39</v>
      </c>
      <c r="C51" s="59"/>
      <c r="D51" s="59"/>
      <c r="E51" s="59"/>
    </row>
  </sheetData>
  <mergeCells count="35">
    <mergeCell ref="B47:E47"/>
    <mergeCell ref="B48:E48"/>
    <mergeCell ref="B49:E49"/>
    <mergeCell ref="B50:E50"/>
    <mergeCell ref="B51:E51"/>
    <mergeCell ref="C34:D34"/>
    <mergeCell ref="C21:D21"/>
    <mergeCell ref="C24:D24"/>
    <mergeCell ref="C25:D25"/>
    <mergeCell ref="B15:D15"/>
    <mergeCell ref="B16:D16"/>
    <mergeCell ref="C18:D18"/>
    <mergeCell ref="C29:D29"/>
    <mergeCell ref="C30:D30"/>
    <mergeCell ref="C31:D31"/>
    <mergeCell ref="C32:D32"/>
    <mergeCell ref="C33:D33"/>
    <mergeCell ref="C35:D35"/>
    <mergeCell ref="C36:D36"/>
    <mergeCell ref="C37:D37"/>
    <mergeCell ref="C38:D38"/>
    <mergeCell ref="C39:D39"/>
    <mergeCell ref="C20:D20"/>
    <mergeCell ref="C23:D23"/>
    <mergeCell ref="B26:D27"/>
    <mergeCell ref="C28:D28"/>
    <mergeCell ref="B5:D5"/>
    <mergeCell ref="C6:D6"/>
    <mergeCell ref="C8:D8"/>
    <mergeCell ref="C10:D10"/>
    <mergeCell ref="B14:D14"/>
    <mergeCell ref="C17:D17"/>
    <mergeCell ref="C11:D11"/>
    <mergeCell ref="C12:D12"/>
    <mergeCell ref="C13:D13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2025-03-25T16:37:00Z</cp:lastPrinted>
  <dcterms:created xsi:type="dcterms:W3CDTF">2023-02-07T22:34:23Z</dcterms:created>
  <dcterms:modified xsi:type="dcterms:W3CDTF">2025-03-25T16:37:02Z</dcterms:modified>
</cp:coreProperties>
</file>